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onkirk/Desktop/"/>
    </mc:Choice>
  </mc:AlternateContent>
  <xr:revisionPtr revIDLastSave="0" documentId="8_{17CEBF24-4E12-474B-9006-1EF8F662BA25}" xr6:coauthVersionLast="47" xr6:coauthVersionMax="47" xr10:uidLastSave="{00000000-0000-0000-0000-000000000000}"/>
  <bookViews>
    <workbookView xWindow="5140" yWindow="500" windowWidth="22700" windowHeight="14600" xr2:uid="{FE7B09FC-7728-4B33-9155-7EC3052A68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7" i="1" s="1"/>
  <c r="E5" i="1" l="1"/>
  <c r="E6" i="1"/>
</calcChain>
</file>

<file path=xl/sharedStrings.xml><?xml version="1.0" encoding="utf-8"?>
<sst xmlns="http://schemas.openxmlformats.org/spreadsheetml/2006/main" count="17" uniqueCount="17">
  <si>
    <t># of OBGYN Programs</t>
  </si>
  <si>
    <t># of Programs</t>
  </si>
  <si>
    <t>Application Fee</t>
  </si>
  <si>
    <t>1 - 18 Programs</t>
  </si>
  <si>
    <t xml:space="preserve">19 - 30 Programs </t>
  </si>
  <si>
    <t>31+ Programs</t>
  </si>
  <si>
    <t>ResidencyCAS Fee Calculator</t>
  </si>
  <si>
    <t>USMLE Fee</t>
  </si>
  <si>
    <t>COMLEX Fee</t>
  </si>
  <si>
    <t>Total Fee with USMLE:</t>
  </si>
  <si>
    <t>Total Fee for Programs:</t>
  </si>
  <si>
    <t>Total Fee with COMLEX:</t>
  </si>
  <si>
    <t>Total Fee with USMLE + COMLEX:</t>
  </si>
  <si>
    <t>$99 Total Fee</t>
  </si>
  <si>
    <t>$18 Per Program</t>
  </si>
  <si>
    <t>$23 Per Program</t>
  </si>
  <si>
    <t>&lt;-- ENTER YOUR ANTICIPATED # OF PROGRAMS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</si>
</sst>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Protection="1"/>
    <xf numFmtId="164" fontId="0" fillId="0" borderId="0" xfId="1" applyNumberFormat="1" applyFont="1" applyAlignment="1" applyProtection="1">
      <alignment horizontal="center"/>
    </xf>
    <xf numFmtId="0" fontId="3" fillId="3" borderId="0" xfId="0" applyFont="1" applyFill="1" applyProtection="1">
      <protection locked="0"/>
    </xf>
    <xf numFmtId="0" fontId="4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7DEAB-1476-466C-B233-B9B588BAC1F9}">
  <dimension ref="A1:F9"/>
  <sheetViews>
    <sheetView tabSelected="1" zoomScale="130" zoomScaleNormal="130" workbookViewId="0">
      <selection activeCell="E3" sqref="E3"/>
    </sheetView>
  </sheetViews>
  <sheetFormatPr baseColWidth="10" defaultColWidth="8.83203125" defaultRowHeight="15" x14ac:dyDescent="0.2"/>
  <cols>
    <col min="1" max="1" width="15" customWidth="1"/>
    <col min="2" max="2" width="16" style="4" customWidth="1"/>
    <col min="4" max="4" width="31" bestFit="1" customWidth="1"/>
  </cols>
  <sheetData>
    <row r="1" spans="1:6" ht="19" x14ac:dyDescent="0.25">
      <c r="A1" s="9" t="s">
        <v>6</v>
      </c>
      <c r="B1" s="9"/>
      <c r="C1" s="9"/>
      <c r="D1" s="9"/>
      <c r="E1" s="9"/>
    </row>
    <row r="3" spans="1:6" ht="16" x14ac:dyDescent="0.2">
      <c r="A3" s="1" t="s">
        <v>1</v>
      </c>
      <c r="B3" s="2" t="s">
        <v>2</v>
      </c>
      <c r="D3" s="3" t="s">
        <v>0</v>
      </c>
      <c r="E3" s="8">
        <v>100</v>
      </c>
      <c r="F3" t="s">
        <v>16</v>
      </c>
    </row>
    <row r="4" spans="1:6" x14ac:dyDescent="0.2">
      <c r="A4" t="s">
        <v>3</v>
      </c>
      <c r="B4" s="4" t="s">
        <v>13</v>
      </c>
      <c r="D4" s="5" t="s">
        <v>10</v>
      </c>
      <c r="E4" s="6">
        <f>IF(E3&lt;=18,99,IF(AND(E3&gt;18,E3&lt;31),99+(E3-18)*18,99+(12*18)+(E3-30)*23))</f>
        <v>1925</v>
      </c>
    </row>
    <row r="5" spans="1:6" x14ac:dyDescent="0.2">
      <c r="A5" t="s">
        <v>4</v>
      </c>
      <c r="B5" s="4" t="s">
        <v>14</v>
      </c>
      <c r="D5" s="5" t="s">
        <v>9</v>
      </c>
      <c r="E5" s="6">
        <f>E4+B8</f>
        <v>2005</v>
      </c>
    </row>
    <row r="6" spans="1:6" x14ac:dyDescent="0.2">
      <c r="A6" t="s">
        <v>5</v>
      </c>
      <c r="B6" s="4" t="s">
        <v>15</v>
      </c>
      <c r="D6" s="5" t="s">
        <v>11</v>
      </c>
      <c r="E6" s="6">
        <f>E4+B9</f>
        <v>2005</v>
      </c>
    </row>
    <row r="7" spans="1:6" x14ac:dyDescent="0.2">
      <c r="D7" s="5" t="s">
        <v>12</v>
      </c>
      <c r="E7" s="6">
        <f>E4+B8+B9</f>
        <v>2085</v>
      </c>
    </row>
    <row r="8" spans="1:6" x14ac:dyDescent="0.2">
      <c r="A8" t="s">
        <v>7</v>
      </c>
      <c r="B8" s="7">
        <v>80</v>
      </c>
    </row>
    <row r="9" spans="1:6" x14ac:dyDescent="0.2">
      <c r="A9" t="s">
        <v>8</v>
      </c>
      <c r="B9" s="7">
        <v>80</v>
      </c>
    </row>
  </sheetData>
  <sheetProtection algorithmName="SHA-512" hashValue="9f2VVmIYT2omNUn/yT1abZIDXCNmbJTDSyWEOVltPz6+3qBFOJPgbsy+IDG6/HE+eoXGxoLBSR5dnvXcFjTz7w==" saltValue="O/ZS1Asq02J09E6vTcuiTg==" spinCount="100000" sheet="1" objects="1" scenarios="1" selectLockedCells="1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Margitich</dc:creator>
  <cp:lastModifiedBy>Microsoft Office User</cp:lastModifiedBy>
  <dcterms:created xsi:type="dcterms:W3CDTF">2024-01-04T18:10:27Z</dcterms:created>
  <dcterms:modified xsi:type="dcterms:W3CDTF">2024-01-08T15:54:37Z</dcterms:modified>
</cp:coreProperties>
</file>